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cuments\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8" i="1"/>
  <c r="L137" i="1"/>
  <c r="L127" i="1"/>
  <c r="L118" i="1"/>
  <c r="L119" i="1" s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76" i="1"/>
  <c r="I176" i="1"/>
  <c r="H157" i="1"/>
  <c r="J157" i="1"/>
  <c r="H138" i="1"/>
  <c r="J138" i="1"/>
  <c r="G100" i="1"/>
  <c r="I100" i="1"/>
  <c r="F43" i="1"/>
  <c r="H43" i="1"/>
  <c r="J43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F196" i="1" l="1"/>
  <c r="H196" i="1"/>
</calcChain>
</file>

<file path=xl/sharedStrings.xml><?xml version="1.0" encoding="utf-8"?>
<sst xmlns="http://schemas.openxmlformats.org/spreadsheetml/2006/main" count="259" uniqueCount="93">
  <si>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</si>
  <si>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</si>
  <si>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</si>
  <si>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</si>
  <si>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</si>
  <si>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</si>
  <si>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</si>
  <si>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</si>
  <si>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</si>
  <si>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</si>
  <si>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</si>
  <si>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</si>
  <si>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</si>
  <si>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</si>
  <si>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</si>
  <si>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</si>
  <si>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</si>
  <si>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</si>
  <si>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</si>
  <si>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</si>
  <si>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</si>
  <si>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</si>
  <si>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</si>
  <si>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</si>
  <si>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</si>
  <si>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</si>
  <si>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</si>
  <si>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</si>
  <si>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</si>
  <si>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</si>
  <si>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</si>
  <si>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</si>
  <si>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</si>
  <si>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</si>
  <si>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</si>
  <si>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</si>
  <si>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</si>
  <si>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</si>
  <si>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</si>
  <si>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</si>
  <si>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Качалкова А.Ю.</t>
  </si>
  <si>
    <t>МКОУ "Падеринская средняя общеобразовательная школа имени Героя Советского Союза Киселева А.Я."</t>
  </si>
  <si>
    <t>салат из свежих огурцов</t>
  </si>
  <si>
    <t>щи из свежей капусты  с картофелем</t>
  </si>
  <si>
    <t>каша пшеничная</t>
  </si>
  <si>
    <t>Компот из смеси сухофруктов</t>
  </si>
  <si>
    <t>хлеб пшеничный</t>
  </si>
  <si>
    <t>хлеб ржано-пшеничный</t>
  </si>
  <si>
    <t>салат из свежих помидоров и огурцов</t>
  </si>
  <si>
    <t>Суп картофельный с бобовыми</t>
  </si>
  <si>
    <t>каша гречневая</t>
  </si>
  <si>
    <t>Кисель</t>
  </si>
  <si>
    <t>салат из белокачанной капусты</t>
  </si>
  <si>
    <t>Борщ с капустой и картофелем</t>
  </si>
  <si>
    <t>Рыба припущенная</t>
  </si>
  <si>
    <t>Каша рисовая</t>
  </si>
  <si>
    <t>Напиток из шиповника</t>
  </si>
  <si>
    <t xml:space="preserve">суп уха </t>
  </si>
  <si>
    <t xml:space="preserve">макароны отварные </t>
  </si>
  <si>
    <t>гуляш из говядины</t>
  </si>
  <si>
    <t>чай с лимоном</t>
  </si>
  <si>
    <t>хлеб ржаной</t>
  </si>
  <si>
    <t>салат овощной</t>
  </si>
  <si>
    <t>Салат из овощей</t>
  </si>
  <si>
    <t>суп картофельный с макаронными изделиями</t>
  </si>
  <si>
    <t>75\75</t>
  </si>
  <si>
    <t>Пюре гороховое</t>
  </si>
  <si>
    <t>Суп свекольник</t>
  </si>
  <si>
    <t>плов из птицы</t>
  </si>
  <si>
    <t>Салат из белокачанной капусты</t>
  </si>
  <si>
    <t>Пюре картофельное</t>
  </si>
  <si>
    <t>напиток из шиповника</t>
  </si>
  <si>
    <t>салат из свежих помидоров с луком</t>
  </si>
  <si>
    <t>Щи из свежей капусты с картофелем</t>
  </si>
  <si>
    <t>80/150</t>
  </si>
  <si>
    <t>,0,2</t>
  </si>
  <si>
    <t>салат из овощей</t>
  </si>
  <si>
    <t>суп крестьянский</t>
  </si>
  <si>
    <t>котлета из птицы</t>
  </si>
  <si>
    <t>каша ячневая</t>
  </si>
  <si>
    <t>кисель</t>
  </si>
  <si>
    <t>салат  из свежих  помидоров и огурцов</t>
  </si>
  <si>
    <t xml:space="preserve">суп с рыбными консервами </t>
  </si>
  <si>
    <t>птица тушенная в соусе</t>
  </si>
  <si>
    <t>75/75</t>
  </si>
  <si>
    <t>каша  гречневая</t>
  </si>
  <si>
    <t>компот из свежих плодов</t>
  </si>
  <si>
    <t xml:space="preserve">печень тушеная в соусе </t>
  </si>
  <si>
    <t>котлета куриная</t>
  </si>
  <si>
    <t>Птица тушеная в соусе</t>
  </si>
  <si>
    <t>салат из  свежих помидоров и огурцов</t>
  </si>
  <si>
    <t>Рассольник ленинградский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</si>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</sst>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9F9FB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51">
        <v>100</v>
      </c>
      <c r="G14" s="51">
        <v>0.67</v>
      </c>
      <c r="H14" s="51">
        <v>6.1</v>
      </c>
      <c r="I14" s="51">
        <v>1.81</v>
      </c>
      <c r="J14" s="51">
        <v>64.39</v>
      </c>
      <c r="K14" s="52">
        <v>13</v>
      </c>
      <c r="L14" s="51">
        <v>20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24.62</v>
      </c>
      <c r="H15" s="43">
        <v>24.2</v>
      </c>
      <c r="I15" s="43">
        <v>9.6300000000000008</v>
      </c>
      <c r="J15" s="43">
        <v>353.82</v>
      </c>
      <c r="K15" s="44">
        <v>88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100</v>
      </c>
      <c r="G16" s="43">
        <v>14.52</v>
      </c>
      <c r="H16" s="43">
        <v>11.59</v>
      </c>
      <c r="I16" s="43">
        <v>5.47</v>
      </c>
      <c r="J16" s="43">
        <v>183.72</v>
      </c>
      <c r="K16" s="44">
        <v>261</v>
      </c>
      <c r="L16" s="43">
        <v>21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9.35</v>
      </c>
      <c r="H17" s="43">
        <v>4.42</v>
      </c>
      <c r="I17" s="43">
        <v>40.81</v>
      </c>
      <c r="J17" s="43">
        <v>230.29</v>
      </c>
      <c r="K17" s="44">
        <v>679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>
        <v>4.72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>
        <v>0</v>
      </c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0</v>
      </c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53.940000000000005</v>
      </c>
      <c r="H23" s="19">
        <f t="shared" si="2"/>
        <v>46.99</v>
      </c>
      <c r="I23" s="19">
        <f t="shared" si="2"/>
        <v>110.96</v>
      </c>
      <c r="J23" s="19">
        <f t="shared" si="2"/>
        <v>1071.8799999999999</v>
      </c>
      <c r="K23" s="25"/>
      <c r="L23" s="19">
        <f t="shared" ref="L23" si="3">SUM(L14:L22)</f>
        <v>73.72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860</v>
      </c>
      <c r="G24" s="32">
        <f t="shared" ref="G24:J24" si="4">G13+G23</f>
        <v>53.940000000000005</v>
      </c>
      <c r="H24" s="32">
        <f t="shared" si="4"/>
        <v>46.99</v>
      </c>
      <c r="I24" s="32">
        <f t="shared" si="4"/>
        <v>110.96</v>
      </c>
      <c r="J24" s="32">
        <f t="shared" si="4"/>
        <v>1071.8799999999999</v>
      </c>
      <c r="K24" s="32"/>
      <c r="L24" s="32">
        <f t="shared" ref="L24" si="5">L13+L23</f>
        <v>73.72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0.72</v>
      </c>
      <c r="H33" s="43">
        <v>6.17</v>
      </c>
      <c r="I33" s="43">
        <v>3.09</v>
      </c>
      <c r="J33" s="43">
        <v>70.209999999999994</v>
      </c>
      <c r="K33" s="44">
        <v>15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11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80</v>
      </c>
      <c r="G35" s="43">
        <v>13.04</v>
      </c>
      <c r="H35" s="43">
        <v>12.57</v>
      </c>
      <c r="I35" s="43">
        <v>13.19</v>
      </c>
      <c r="J35" s="43">
        <v>217</v>
      </c>
      <c r="K35" s="44">
        <v>668</v>
      </c>
      <c r="L35" s="43">
        <v>22.72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7.68</v>
      </c>
      <c r="H36" s="43">
        <v>5.84</v>
      </c>
      <c r="I36" s="43">
        <v>34.67</v>
      </c>
      <c r="J36" s="43">
        <v>221.68</v>
      </c>
      <c r="K36" s="44">
        <v>679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>
        <v>0</v>
      </c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0</v>
      </c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51.519999999999996</v>
      </c>
      <c r="H42" s="19">
        <f t="shared" ref="H42" si="11">SUM(H33:H41)</f>
        <v>47.440000000000005</v>
      </c>
      <c r="I42" s="19">
        <f t="shared" ref="I42" si="12">SUM(I33:I41)</f>
        <v>124.39</v>
      </c>
      <c r="J42" s="19">
        <f t="shared" ref="J42:L42" si="13">SUM(J33:J41)</f>
        <v>1126.28</v>
      </c>
      <c r="K42" s="25"/>
      <c r="L42" s="19">
        <f t="shared" si="13"/>
        <v>73.72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51.519999999999996</v>
      </c>
      <c r="H43" s="32">
        <f t="shared" ref="H43" si="15">H32+H42</f>
        <v>47.440000000000005</v>
      </c>
      <c r="I43" s="32">
        <f t="shared" ref="I43" si="16">I32+I42</f>
        <v>124.39</v>
      </c>
      <c r="J43" s="32">
        <f t="shared" ref="J43:L43" si="17">J32+J42</f>
        <v>1126.28</v>
      </c>
      <c r="K43" s="32"/>
      <c r="L43" s="32">
        <f t="shared" si="17"/>
        <v>73.72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100</v>
      </c>
      <c r="G52" s="43">
        <v>1.71</v>
      </c>
      <c r="H52" s="43">
        <v>6.11</v>
      </c>
      <c r="I52" s="43">
        <v>10.26</v>
      </c>
      <c r="J52" s="43">
        <v>103.89</v>
      </c>
      <c r="K52" s="44">
        <v>43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21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20.72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289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>
        <v>0</v>
      </c>
      <c r="L57" s="43">
        <v>1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0</v>
      </c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45.35</v>
      </c>
      <c r="H61" s="19">
        <f t="shared" ref="H61" si="23">SUM(H52:H60)</f>
        <v>41.11</v>
      </c>
      <c r="I61" s="19">
        <f t="shared" ref="I61" si="24">SUM(I52:I60)</f>
        <v>113.47</v>
      </c>
      <c r="J61" s="19">
        <f t="shared" ref="J61:L61" si="25">SUM(J52:J60)</f>
        <v>1019.8</v>
      </c>
      <c r="K61" s="25"/>
      <c r="L61" s="19">
        <f t="shared" si="25"/>
        <v>73.72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840</v>
      </c>
      <c r="G62" s="32">
        <f t="shared" ref="G62" si="26">G51+G61</f>
        <v>45.35</v>
      </c>
      <c r="H62" s="32">
        <f t="shared" ref="H62" si="27">H51+H61</f>
        <v>41.11</v>
      </c>
      <c r="I62" s="32">
        <f t="shared" ref="I62" si="28">I51+I61</f>
        <v>113.47</v>
      </c>
      <c r="J62" s="32">
        <f t="shared" ref="J62:L62" si="29">J51+J61</f>
        <v>1019.8</v>
      </c>
      <c r="K62" s="32"/>
      <c r="L62" s="32">
        <f t="shared" si="29"/>
        <v>73.72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0.35</v>
      </c>
      <c r="H71" s="43">
        <v>0.05</v>
      </c>
      <c r="I71" s="43">
        <v>0.95</v>
      </c>
      <c r="J71" s="43">
        <v>10.5</v>
      </c>
      <c r="K71" s="44">
        <v>1</v>
      </c>
      <c r="L71" s="43">
        <v>14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</v>
      </c>
      <c r="H72" s="43">
        <v>4</v>
      </c>
      <c r="I72" s="43">
        <v>16.3</v>
      </c>
      <c r="J72" s="43">
        <v>77</v>
      </c>
      <c r="K72" s="44">
        <v>2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5.4</v>
      </c>
      <c r="H73" s="43">
        <v>0.89</v>
      </c>
      <c r="I73" s="43">
        <v>42.3</v>
      </c>
      <c r="J73" s="43">
        <v>143.6</v>
      </c>
      <c r="K73" s="44">
        <v>3</v>
      </c>
      <c r="L73" s="43">
        <v>17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90</v>
      </c>
      <c r="G74" s="43">
        <v>13.02</v>
      </c>
      <c r="H74" s="43">
        <v>11.02</v>
      </c>
      <c r="I74" s="43">
        <v>0</v>
      </c>
      <c r="J74" s="43">
        <v>152</v>
      </c>
      <c r="K74" s="44">
        <v>3</v>
      </c>
      <c r="L74" s="43">
        <v>22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0.08</v>
      </c>
      <c r="H75" s="43">
        <v>0</v>
      </c>
      <c r="I75" s="43">
        <v>1.6E-2</v>
      </c>
      <c r="J75" s="43">
        <v>0.44</v>
      </c>
      <c r="K75" s="44">
        <v>4</v>
      </c>
      <c r="L75" s="43">
        <v>3.72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53.8</v>
      </c>
      <c r="G76" s="43">
        <v>1.58</v>
      </c>
      <c r="H76" s="43">
        <v>0.4</v>
      </c>
      <c r="I76" s="43">
        <v>24.6</v>
      </c>
      <c r="J76" s="43">
        <v>117.5</v>
      </c>
      <c r="K76" s="44">
        <v>0</v>
      </c>
      <c r="L76" s="43">
        <v>1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1.68</v>
      </c>
      <c r="H77" s="43">
        <v>0.33</v>
      </c>
      <c r="I77" s="43">
        <v>14.8</v>
      </c>
      <c r="J77" s="43">
        <v>69.599999999999994</v>
      </c>
      <c r="K77" s="44">
        <v>0</v>
      </c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783.8</v>
      </c>
      <c r="G80" s="19">
        <f t="shared" ref="G80" si="34">SUM(G71:G79)</f>
        <v>24.11</v>
      </c>
      <c r="H80" s="19">
        <f t="shared" ref="H80" si="35">SUM(H71:H79)</f>
        <v>16.689999999999998</v>
      </c>
      <c r="I80" s="19">
        <f t="shared" ref="I80" si="36">SUM(I71:I79)</f>
        <v>98.965999999999994</v>
      </c>
      <c r="J80" s="19">
        <f t="shared" ref="J80:L80" si="37">SUM(J71:J79)</f>
        <v>570.64</v>
      </c>
      <c r="K80" s="25"/>
      <c r="L80" s="19">
        <f t="shared" si="37"/>
        <v>73.72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783.8</v>
      </c>
      <c r="G81" s="32">
        <f t="shared" ref="G81" si="38">G70+G80</f>
        <v>24.11</v>
      </c>
      <c r="H81" s="32">
        <f t="shared" ref="H81" si="39">H70+H80</f>
        <v>16.689999999999998</v>
      </c>
      <c r="I81" s="32">
        <f t="shared" ref="I81" si="40">I70+I80</f>
        <v>98.965999999999994</v>
      </c>
      <c r="J81" s="32">
        <f t="shared" ref="J81:L81" si="41">J70+J80</f>
        <v>570.64</v>
      </c>
      <c r="K81" s="32"/>
      <c r="L81" s="32">
        <f t="shared" si="41"/>
        <v>73.72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100</v>
      </c>
      <c r="G90" s="43">
        <v>1.04</v>
      </c>
      <c r="H90" s="43">
        <v>6.11</v>
      </c>
      <c r="I90" s="43">
        <v>3.12</v>
      </c>
      <c r="J90" s="43">
        <v>71.89</v>
      </c>
      <c r="K90" s="44">
        <v>43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350.54</v>
      </c>
      <c r="K91" s="44">
        <v>103</v>
      </c>
      <c r="L91" s="43">
        <v>19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 t="s">
        <v>65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643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>
        <v>6.72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0.16</v>
      </c>
      <c r="H94" s="43">
        <v>0.16</v>
      </c>
      <c r="I94" s="43">
        <v>16.89</v>
      </c>
      <c r="J94" s="43">
        <v>70.67</v>
      </c>
      <c r="K94" s="44">
        <v>240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>
        <v>0</v>
      </c>
      <c r="L95" s="43">
        <v>1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0</v>
      </c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799</v>
      </c>
      <c r="G99" s="19">
        <f t="shared" ref="G99" si="46">SUM(G90:G98)</f>
        <v>69.649999999999991</v>
      </c>
      <c r="H99" s="19">
        <f t="shared" ref="H99" si="47">SUM(H90:H98)</f>
        <v>55.69</v>
      </c>
      <c r="I99" s="19">
        <f t="shared" ref="I99" si="48">SUM(I90:I98)</f>
        <v>113.21</v>
      </c>
      <c r="J99" s="19">
        <f t="shared" ref="J99:L99" si="49">SUM(J90:J98)</f>
        <v>1235.6299999999999</v>
      </c>
      <c r="K99" s="25"/>
      <c r="L99" s="19">
        <f t="shared" si="49"/>
        <v>73.72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799</v>
      </c>
      <c r="G100" s="32">
        <f t="shared" ref="G100" si="50">G89+G99</f>
        <v>69.649999999999991</v>
      </c>
      <c r="H100" s="32">
        <f t="shared" ref="H100" si="51">H89+H99</f>
        <v>55.69</v>
      </c>
      <c r="I100" s="32">
        <f t="shared" ref="I100" si="52">I89+I99</f>
        <v>113.21</v>
      </c>
      <c r="J100" s="32">
        <f t="shared" ref="J100:L100" si="53">J89+J99</f>
        <v>1235.6299999999999</v>
      </c>
      <c r="K100" s="32"/>
      <c r="L100" s="32">
        <f t="shared" si="53"/>
        <v>73.72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100</v>
      </c>
      <c r="G109" s="43">
        <v>0.72</v>
      </c>
      <c r="H109" s="43">
        <v>6.17</v>
      </c>
      <c r="I109" s="43">
        <v>3.09</v>
      </c>
      <c r="J109" s="43">
        <v>70.209999999999994</v>
      </c>
      <c r="K109" s="44">
        <v>15</v>
      </c>
      <c r="L109" s="43">
        <v>17.72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200</v>
      </c>
      <c r="G111" s="43">
        <v>49.77</v>
      </c>
      <c r="H111" s="43">
        <v>9.7200000000000006</v>
      </c>
      <c r="I111" s="43">
        <v>35.07</v>
      </c>
      <c r="J111" s="43">
        <v>426.87</v>
      </c>
      <c r="K111" s="44">
        <v>304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>
        <v>0</v>
      </c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0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79.889999999999986</v>
      </c>
      <c r="H118" s="19">
        <f t="shared" si="56"/>
        <v>39.83</v>
      </c>
      <c r="I118" s="19">
        <f t="shared" si="56"/>
        <v>109.88</v>
      </c>
      <c r="J118" s="19">
        <f t="shared" si="56"/>
        <v>1114.81</v>
      </c>
      <c r="K118" s="25"/>
      <c r="L118" s="19">
        <f t="shared" ref="L118" si="57">SUM(L109:L117)</f>
        <v>73.72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" si="58">G108+G118</f>
        <v>79.889999999999986</v>
      </c>
      <c r="H119" s="32">
        <f t="shared" ref="H119" si="59">H108+H118</f>
        <v>39.83</v>
      </c>
      <c r="I119" s="32">
        <f t="shared" ref="I119" si="60">I108+I118</f>
        <v>109.88</v>
      </c>
      <c r="J119" s="32">
        <f t="shared" ref="J119:L119" si="61">J108+J118</f>
        <v>1114.81</v>
      </c>
      <c r="K119" s="32"/>
      <c r="L119" s="32">
        <f t="shared" si="61"/>
        <v>73.72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43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80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23.72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13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>
        <v>0</v>
      </c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0</v>
      </c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43.62</v>
      </c>
      <c r="H137" s="19">
        <f t="shared" si="64"/>
        <v>37.250000000000007</v>
      </c>
      <c r="I137" s="19">
        <f t="shared" si="64"/>
        <v>99.179999999999993</v>
      </c>
      <c r="J137" s="19">
        <f t="shared" si="64"/>
        <v>921.47</v>
      </c>
      <c r="K137" s="25"/>
      <c r="L137" s="19">
        <f t="shared" ref="L137" si="65">SUM(L128:L136)</f>
        <v>73.72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840</v>
      </c>
      <c r="G138" s="32">
        <f t="shared" ref="G138" si="66">G127+G137</f>
        <v>43.62</v>
      </c>
      <c r="H138" s="32">
        <f t="shared" ref="H138" si="67">H127+H137</f>
        <v>37.250000000000007</v>
      </c>
      <c r="I138" s="32">
        <f t="shared" ref="I138" si="68">I127+I137</f>
        <v>99.179999999999993</v>
      </c>
      <c r="J138" s="32">
        <f t="shared" ref="J138:L138" si="69">J127+J137</f>
        <v>921.47</v>
      </c>
      <c r="K138" s="32"/>
      <c r="L138" s="32">
        <f t="shared" si="69"/>
        <v>73.72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0.77</v>
      </c>
      <c r="H147" s="43">
        <v>6.19</v>
      </c>
      <c r="I147" s="43">
        <v>4.07</v>
      </c>
      <c r="J147" s="43">
        <v>74.73</v>
      </c>
      <c r="K147" s="44">
        <v>14</v>
      </c>
      <c r="L147" s="43">
        <v>20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18.72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 t="s">
        <v>74</v>
      </c>
      <c r="G149" s="43">
        <v>23.41</v>
      </c>
      <c r="H149" s="43">
        <v>22.3</v>
      </c>
      <c r="I149" s="43">
        <v>20.64</v>
      </c>
      <c r="J149" s="43">
        <v>378.76</v>
      </c>
      <c r="K149" s="44">
        <v>642</v>
      </c>
      <c r="L149" s="43">
        <v>27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376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1.58</v>
      </c>
      <c r="H152" s="43" t="s">
        <v>75</v>
      </c>
      <c r="I152" s="43">
        <v>9.66</v>
      </c>
      <c r="J152" s="43">
        <v>47</v>
      </c>
      <c r="K152" s="44">
        <v>0</v>
      </c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0</v>
      </c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53.58</v>
      </c>
      <c r="H156" s="19">
        <f t="shared" si="72"/>
        <v>53.169999999999995</v>
      </c>
      <c r="I156" s="19">
        <f t="shared" si="72"/>
        <v>87.58</v>
      </c>
      <c r="J156" s="19">
        <f t="shared" si="72"/>
        <v>1046.9699999999998</v>
      </c>
      <c r="K156" s="25"/>
      <c r="L156" s="19">
        <f t="shared" ref="L156" si="73">SUM(L147:L155)</f>
        <v>73.72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610</v>
      </c>
      <c r="G157" s="32">
        <f t="shared" ref="G157" si="74">G146+G156</f>
        <v>53.58</v>
      </c>
      <c r="H157" s="32">
        <f t="shared" ref="H157" si="75">H146+H156</f>
        <v>53.169999999999995</v>
      </c>
      <c r="I157" s="32">
        <f t="shared" ref="I157" si="76">I146+I156</f>
        <v>87.58</v>
      </c>
      <c r="J157" s="32">
        <f t="shared" ref="J157:L157" si="77">J146+J156</f>
        <v>1046.9699999999998</v>
      </c>
      <c r="K157" s="32"/>
      <c r="L157" s="32">
        <f t="shared" si="77"/>
        <v>73.72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1.04</v>
      </c>
      <c r="H166" s="43">
        <v>6.11</v>
      </c>
      <c r="I166" s="43">
        <v>3.12</v>
      </c>
      <c r="J166" s="43">
        <v>71.89</v>
      </c>
      <c r="K166" s="44">
        <v>43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80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668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4.8899999999999997</v>
      </c>
      <c r="H169" s="43">
        <v>4.47</v>
      </c>
      <c r="I169" s="43">
        <v>31.79</v>
      </c>
      <c r="J169" s="43">
        <v>186.84</v>
      </c>
      <c r="K169" s="44">
        <v>679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411</v>
      </c>
      <c r="L170" s="43">
        <v>4.72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>
        <v>0</v>
      </c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0</v>
      </c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47.9</v>
      </c>
      <c r="H175" s="19">
        <f t="shared" si="80"/>
        <v>48.16</v>
      </c>
      <c r="I175" s="19">
        <f t="shared" si="80"/>
        <v>112.64</v>
      </c>
      <c r="J175" s="19">
        <f t="shared" si="80"/>
        <v>1072.27</v>
      </c>
      <c r="K175" s="25"/>
      <c r="L175" s="19">
        <f t="shared" ref="L175" si="81">SUM(L166:L174)</f>
        <v>73.72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840</v>
      </c>
      <c r="G176" s="32">
        <f t="shared" ref="G176" si="82">G165+G175</f>
        <v>47.9</v>
      </c>
      <c r="H176" s="32">
        <f t="shared" ref="H176" si="83">H165+H175</f>
        <v>48.16</v>
      </c>
      <c r="I176" s="32">
        <f t="shared" ref="I176" si="84">I165+I175</f>
        <v>112.64</v>
      </c>
      <c r="J176" s="32">
        <f t="shared" ref="J176:L176" si="85">J165+J175</f>
        <v>1072.27</v>
      </c>
      <c r="K176" s="32"/>
      <c r="L176" s="32">
        <f t="shared" si="85"/>
        <v>73.72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0.72</v>
      </c>
      <c r="H185" s="43">
        <v>6.17</v>
      </c>
      <c r="I185" s="43">
        <v>3.09</v>
      </c>
      <c r="J185" s="43">
        <v>70.209999999999994</v>
      </c>
      <c r="K185" s="44">
        <v>15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7.85</v>
      </c>
      <c r="H186" s="43">
        <v>14.66</v>
      </c>
      <c r="I186" s="43">
        <v>16.88</v>
      </c>
      <c r="J186" s="43">
        <v>231.61</v>
      </c>
      <c r="K186" s="44">
        <v>87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 t="s">
        <v>84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>
        <v>19.72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0.16</v>
      </c>
      <c r="H189" s="43">
        <v>0.16</v>
      </c>
      <c r="I189" s="43">
        <v>16.89</v>
      </c>
      <c r="J189" s="43">
        <v>70.67</v>
      </c>
      <c r="K189" s="44">
        <v>240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>
        <v>0</v>
      </c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0</v>
      </c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41.33</v>
      </c>
      <c r="H194" s="19">
        <f t="shared" si="88"/>
        <v>48.699999999999996</v>
      </c>
      <c r="I194" s="19">
        <f t="shared" si="88"/>
        <v>100.19</v>
      </c>
      <c r="J194" s="19">
        <f t="shared" si="88"/>
        <v>1008.1099999999999</v>
      </c>
      <c r="K194" s="25"/>
      <c r="L194" s="19">
        <f t="shared" ref="L194" si="89">SUM(L185:L193)</f>
        <v>73.72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760</v>
      </c>
      <c r="G195" s="32">
        <f t="shared" ref="G195" si="90">G184+G194</f>
        <v>41.33</v>
      </c>
      <c r="H195" s="32">
        <f t="shared" ref="H195" si="91">H184+H194</f>
        <v>48.699999999999996</v>
      </c>
      <c r="I195" s="32">
        <f t="shared" ref="I195" si="92">I184+I194</f>
        <v>100.19</v>
      </c>
      <c r="J195" s="32">
        <f t="shared" ref="J195:L195" si="93">J184+J194</f>
        <v>1008.1099999999999</v>
      </c>
      <c r="K195" s="32"/>
      <c r="L195" s="32">
        <f t="shared" si="93"/>
        <v>73.72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798.28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51.088999999999992</v>
      </c>
      <c r="H196" s="34">
        <f t="shared" si="94"/>
        <v>43.503</v>
      </c>
      <c r="I196" s="34">
        <f t="shared" si="94"/>
        <v>107.04659999999998</v>
      </c>
      <c r="J196" s="34">
        <f t="shared" si="94"/>
        <v>1018.7860000000001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2025-04-09T07:40:39Z</dcterms:modified>
</cp:coreProperties>
</file>